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335_ Mtnce Matériel Restau - Autres établissements\Doc de travail\"/>
    </mc:Choice>
  </mc:AlternateContent>
  <xr:revisionPtr revIDLastSave="0" documentId="13_ncr:1_{0B2AC1A6-AC9C-4AC5-871E-7CAB81E14D4C}" xr6:coauthVersionLast="47" xr6:coauthVersionMax="47" xr10:uidLastSave="{00000000-0000-0000-0000-000000000000}"/>
  <bookViews>
    <workbookView xWindow="-110" yWindow="-110" windowWidth="19420" windowHeight="11620" tabRatio="626" xr2:uid="{00000000-000D-0000-FFFF-FFFF00000000}"/>
  </bookViews>
  <sheets>
    <sheet name="DPGF PRESTATION 1 LOT 2A" sheetId="2" r:id="rId1"/>
    <sheet name="BPU PRESTATION 3 LOT 2A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61" i="2" l="1"/>
  <c r="F57" i="2"/>
  <c r="F55" i="2"/>
  <c r="F54" i="2"/>
  <c r="F53" i="2"/>
  <c r="F52" i="2"/>
  <c r="F51" i="2"/>
  <c r="F50" i="2"/>
  <c r="G51" i="2" l="1"/>
  <c r="I51" i="2" s="1"/>
  <c r="G50" i="2"/>
  <c r="I50" i="2" s="1"/>
  <c r="G57" i="2"/>
  <c r="I57" i="2" s="1"/>
  <c r="G55" i="2"/>
  <c r="I55" i="2" s="1"/>
  <c r="G54" i="2"/>
  <c r="I54" i="2" s="1"/>
  <c r="G53" i="2"/>
  <c r="I53" i="2" s="1"/>
  <c r="G52" i="2"/>
  <c r="I52" i="2" s="1"/>
  <c r="F49" i="2" l="1"/>
  <c r="F24" i="2"/>
  <c r="G24" i="2" l="1"/>
  <c r="I24" i="2" s="1"/>
  <c r="G49" i="2"/>
  <c r="I49" i="2" s="1"/>
  <c r="F25" i="2"/>
  <c r="D10" i="8"/>
  <c r="D11" i="8"/>
  <c r="D12" i="8"/>
  <c r="D9" i="8"/>
  <c r="G25" i="2" l="1"/>
  <c r="I25" i="2" s="1"/>
  <c r="F26" i="2"/>
  <c r="G26" i="2" l="1"/>
  <c r="I26" i="2" s="1"/>
  <c r="F27" i="2"/>
  <c r="G27" i="2" l="1"/>
  <c r="I27" i="2" s="1"/>
  <c r="F11" i="2"/>
  <c r="G11" i="2" s="1"/>
  <c r="I11" i="2" s="1"/>
  <c r="F12" i="2"/>
  <c r="F13" i="2"/>
  <c r="F14" i="2"/>
  <c r="F15" i="2"/>
  <c r="F16" i="2"/>
  <c r="F17" i="2"/>
  <c r="F18" i="2"/>
  <c r="F19" i="2"/>
  <c r="F21" i="2"/>
  <c r="F22" i="2"/>
  <c r="F23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59" i="2"/>
  <c r="F60" i="2"/>
  <c r="F10" i="2"/>
  <c r="G10" i="2" l="1"/>
  <c r="F61" i="2"/>
  <c r="G18" i="2"/>
  <c r="I18" i="2" s="1"/>
  <c r="G31" i="2"/>
  <c r="I31" i="2" s="1"/>
  <c r="G46" i="2"/>
  <c r="I46" i="2" s="1"/>
  <c r="G37" i="2"/>
  <c r="I37" i="2" s="1"/>
  <c r="G29" i="2"/>
  <c r="I29" i="2" s="1"/>
  <c r="G17" i="2"/>
  <c r="I17" i="2" s="1"/>
  <c r="G47" i="2"/>
  <c r="I47" i="2" s="1"/>
  <c r="G30" i="2"/>
  <c r="I30" i="2" s="1"/>
  <c r="G44" i="2"/>
  <c r="I44" i="2" s="1"/>
  <c r="G36" i="2"/>
  <c r="I36" i="2" s="1"/>
  <c r="G28" i="2"/>
  <c r="I28" i="2" s="1"/>
  <c r="G16" i="2"/>
  <c r="I16" i="2" s="1"/>
  <c r="G19" i="2"/>
  <c r="I19" i="2" s="1"/>
  <c r="G45" i="2"/>
  <c r="I45" i="2" s="1"/>
  <c r="G43" i="2"/>
  <c r="I43" i="2" s="1"/>
  <c r="G35" i="2"/>
  <c r="I35" i="2" s="1"/>
  <c r="G23" i="2"/>
  <c r="I23" i="2" s="1"/>
  <c r="G15" i="2"/>
  <c r="I15" i="2" s="1"/>
  <c r="G39" i="2"/>
  <c r="I39" i="2" s="1"/>
  <c r="G60" i="2"/>
  <c r="I60" i="2" s="1"/>
  <c r="G42" i="2"/>
  <c r="I42" i="2" s="1"/>
  <c r="G34" i="2"/>
  <c r="I34" i="2" s="1"/>
  <c r="G22" i="2"/>
  <c r="I22" i="2" s="1"/>
  <c r="G14" i="2"/>
  <c r="I14" i="2" s="1"/>
  <c r="G59" i="2"/>
  <c r="I59" i="2" s="1"/>
  <c r="G41" i="2"/>
  <c r="I41" i="2" s="1"/>
  <c r="G21" i="2"/>
  <c r="I21" i="2" s="1"/>
  <c r="G13" i="2"/>
  <c r="I13" i="2" s="1"/>
  <c r="G38" i="2"/>
  <c r="I38" i="2" s="1"/>
  <c r="G33" i="2"/>
  <c r="I33" i="2" s="1"/>
  <c r="G40" i="2"/>
  <c r="I40" i="2" s="1"/>
  <c r="G32" i="2"/>
  <c r="I32" i="2" s="1"/>
  <c r="G12" i="2"/>
  <c r="I12" i="2" s="1"/>
  <c r="I10" i="2" l="1"/>
  <c r="I61" i="2" s="1"/>
  <c r="G61" i="2"/>
</calcChain>
</file>

<file path=xl/sharedStrings.xml><?xml version="1.0" encoding="utf-8"?>
<sst xmlns="http://schemas.openxmlformats.org/spreadsheetml/2006/main" count="244" uniqueCount="141">
  <si>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</si>
  <si>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</si>
  <si>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</si>
  <si>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</si>
  <si>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</si>
  <si>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>HOBART</t>
  </si>
  <si>
    <t>MEIKO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</si>
  <si>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</si>
  <si>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</si>
  <si>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</si>
  <si>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</si>
  <si>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</si>
  <si>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</si>
  <si>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</si>
  <si>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</si>
  <si>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</si>
  <si>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</si>
  <si>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</si>
  <si>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</si>
  <si>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</si>
  <si>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</si>
  <si>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</si>
  <si>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</si>
  <si>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</si>
  <si>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</si>
  <si>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</si>
  <si>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</si>
  <si>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</si>
  <si>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</si>
  <si>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</si>
  <si>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</si>
  <si>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CUISINE CENTRALE</t>
  </si>
  <si>
    <t>UCPC tranchage</t>
  </si>
  <si>
    <t>UCPC cuisine expérimentale</t>
  </si>
  <si>
    <t>UCPC salle repas personnel</t>
  </si>
  <si>
    <t>UCPC réserve consommables</t>
  </si>
  <si>
    <t>UCPC</t>
  </si>
  <si>
    <t>Sondes GTC Siemens (chambres froides)</t>
  </si>
  <si>
    <t>Sondes régulateurs chambres froides</t>
  </si>
  <si>
    <t>Enregistreurs de températures KT100 KIMO</t>
  </si>
  <si>
    <t>Thermomètre thermocouple TESTO 925</t>
  </si>
  <si>
    <t>Thermomètre infra rouge JRI</t>
  </si>
  <si>
    <t>FOSTER</t>
  </si>
  <si>
    <t>HMI THIRODE</t>
  </si>
  <si>
    <t>TECNODOM SPA</t>
  </si>
  <si>
    <t>SIEMENS</t>
  </si>
  <si>
    <t>CARRIER</t>
  </si>
  <si>
    <t>KIMO</t>
  </si>
  <si>
    <t>TESTO</t>
  </si>
  <si>
    <t>sensible</t>
  </si>
  <si>
    <t>courant</t>
  </si>
  <si>
    <t>SELF</t>
  </si>
  <si>
    <t>Self Garderose Laverie</t>
  </si>
  <si>
    <t>Self Robert Boulin Laverie</t>
  </si>
  <si>
    <t>Self Garderose Distribution</t>
  </si>
  <si>
    <t>Self Robert Boulin Distribution</t>
  </si>
  <si>
    <t>Self Robert Boulin Régénération</t>
  </si>
  <si>
    <t>Office Relais salle repas personnel</t>
  </si>
  <si>
    <t>Self Garderose préparations froides</t>
  </si>
  <si>
    <t>Self Robert Boulin salle repas</t>
  </si>
  <si>
    <t>Self Robert Boulin Office repas administratif</t>
  </si>
  <si>
    <t>Self Garderose Régénération</t>
  </si>
  <si>
    <t>OFFICE RELAIS rez de jardin NHL</t>
  </si>
  <si>
    <t>Internat Robert Boulin</t>
  </si>
  <si>
    <t>Laveuse automatique
modèle CRLA150-EW
numéro de série 86421816</t>
  </si>
  <si>
    <t>Lave-vaisselle à convoyeur 
modèle B-M54V8P9 
numéro de série 10372070</t>
  </si>
  <si>
    <t>Vitrines réfrigérées 
modèle 63519VR
numéro de série 8213</t>
  </si>
  <si>
    <t>Table réfrigérante Type 63119/8213</t>
  </si>
  <si>
    <t>Vitrines réfrigérées 
modèle 82540104
numéro de série 1701034 / 1701035</t>
  </si>
  <si>
    <t>Salade Bar
modèle 82590002
numéro de série 1701036</t>
  </si>
  <si>
    <t>Soubassement réfrigéré +
modèle EPTGM2-A
numéro de série 16 POP 044194</t>
  </si>
  <si>
    <t>Armoire crèmes glacées
modèle SNELLE 550 GBT 
numéro de série B61369</t>
  </si>
  <si>
    <t>Armoire froide -
modèle AF14EKOMBT
numéro de série 202108887L</t>
  </si>
  <si>
    <t>Armoire froide -
modèle LGPv 6520 Index 41C/001
numéro de série 83.445.019.4</t>
  </si>
  <si>
    <t>Armoire froide +
modèle GKv 4310 Index 21F/001
numéro de série 83.514.050.6</t>
  </si>
  <si>
    <t>Armoire froide +
modèle LKv 3910 Index 23F/001
numéro de série 84.030.528.0</t>
  </si>
  <si>
    <t>Table de préparations aliments 
modèle TAVOLO 1400
numéro de série 521005M</t>
  </si>
  <si>
    <t>Armoire froide + vitrée 
modèle P21K1C1P CN2/1l820
numéro de série 000123426109/1</t>
  </si>
  <si>
    <t>Armoire de distribution plateaux repas
modèle ENS170306
numéro de série ENS180203</t>
  </si>
  <si>
    <t>Armoire de distribution plateaux repas
modèle ENS170311
numéro de série ENS180202</t>
  </si>
  <si>
    <t>Armoire de distribution plateaux repas
modèle ENS170306
numéro de série ENS180202</t>
  </si>
  <si>
    <t>Armoire froide +
modèle GKv 7160 Index 22I/085
numéro de série 84.076.461.2</t>
  </si>
  <si>
    <t>Cellule de refroidissement ACFRI Type UR15/RL n° de série 110497</t>
  </si>
  <si>
    <t>Sondes GTB (chambres froides)</t>
  </si>
  <si>
    <t>Armoire froide + vitrée 
modèle W70PV
numéro de série 9041436</t>
  </si>
  <si>
    <t>Armoire froide + vitrée 
modèle W70PV
numéro de série 9041439</t>
  </si>
  <si>
    <t>Armoire froide + vitrée 
modèle W70PV
numéro de série 9041429</t>
  </si>
  <si>
    <t>Armoire froide +
modèle AF14EKOMTN
numéro de série 202142655L</t>
  </si>
  <si>
    <t>Meuble bas réfrigéré + 4 portes
modèle TF04EKOGN
numéro de série 202108919L</t>
  </si>
  <si>
    <t>VAUCONSANT</t>
  </si>
  <si>
    <t>ENODIS GUYON</t>
  </si>
  <si>
    <t>TECFRIGO</t>
  </si>
  <si>
    <t>LIEHBERR</t>
  </si>
  <si>
    <t>FRIGORA</t>
  </si>
  <si>
    <t>X-GIL</t>
  </si>
  <si>
    <t>ACFRI</t>
  </si>
  <si>
    <t>DIXELL</t>
  </si>
  <si>
    <t>FURNOTEL</t>
  </si>
  <si>
    <t>OFFICES SAINT DENIS DE PILE</t>
  </si>
  <si>
    <t>Fam</t>
  </si>
  <si>
    <t>Ephad</t>
  </si>
  <si>
    <t>Lave Vaisselle DV 120.2</t>
  </si>
  <si>
    <t>Lave Vaisselle M-iC lean UM+</t>
  </si>
  <si>
    <t>Armoire froide + 
numéro de série E5150931
modèle GLR 1H</t>
  </si>
  <si>
    <t>Armoire froide + 
numéro de série 000123426101/0
modèle PIK 1C1P GN1/1 616830</t>
  </si>
  <si>
    <t>Armoire froide + 
numéro de série E5153599
modèle GRL 1HP</t>
  </si>
  <si>
    <t>Armoire froide + 
numéro de série 202206055M
AF07EKOMTN</t>
  </si>
  <si>
    <t>Armoire froide + 
202108893L
AF07EKOMTN</t>
  </si>
  <si>
    <t>JULES RICHARD INSTRUMENTS (JRI)</t>
  </si>
  <si>
    <t>Meiko</t>
  </si>
  <si>
    <t>MATERIEL ROULANT</t>
  </si>
  <si>
    <t>Offices NHL CH LIBOURNE</t>
  </si>
  <si>
    <t>Chariots petit-déjeuner</t>
  </si>
  <si>
    <t>SOCAMEL</t>
  </si>
  <si>
    <t>AUTRES MATERIELS</t>
  </si>
  <si>
    <t>stratégique</t>
  </si>
  <si>
    <t>UCPC Sous-sol</t>
  </si>
  <si>
    <t>UCPC Magasin</t>
  </si>
  <si>
    <t>Compresseur air comprimé KAESER Type SM13</t>
  </si>
  <si>
    <t>Balance 600kg</t>
  </si>
  <si>
    <t>KAESER</t>
  </si>
  <si>
    <t>SARTORIUS</t>
  </si>
  <si>
    <t>Coût d'un déplacement au CH de Libourne</t>
  </si>
  <si>
    <t>DESIGNATION EQUIPEMENT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</si>
  <si>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</si>
  <si>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</si>
  <si>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</si>
  <si>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</si>
  <si>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</si>
  <si>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DESIGNATION DEPLACEMENT ET MAIN D'ŒUVRE</t>
  </si>
  <si>
    <t>FOUR</t>
  </si>
  <si>
    <t>ELECTROVANNE</t>
  </si>
  <si>
    <t>SONDE DE TEMPERATURE</t>
  </si>
  <si>
    <t>PLATINE</t>
  </si>
  <si>
    <t>TUNNEL DE LAVAGE</t>
  </si>
  <si>
    <t>RESISTANCE CUVE</t>
  </si>
  <si>
    <t>Seules les colonnes roses du tableau sont à compléter ligne par ligne. Le cas échéant, les calculs se font automatiquement.</t>
  </si>
  <si>
    <t>Délai d'approvisionnement</t>
  </si>
  <si>
    <t>Les cases en rose sont à compléter.</t>
  </si>
  <si>
    <t>% Réduction sur catalogue fournisseur</t>
  </si>
  <si>
    <t>LOT 2A : Maintenance des matériels de production, selfs et laveries pour le CH de Libourne
Consultation n°: 25EEASGA335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</si>
</sst>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44" fontId="0" fillId="9" borderId="1" xfId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4" fillId="6" borderId="2" xfId="0" applyFont="1" applyFill="1" applyBorder="1" applyAlignment="1">
      <alignment vertical="center"/>
    </xf>
    <xf numFmtId="0" fontId="14" fillId="6" borderId="3" xfId="0" applyFont="1" applyFill="1" applyBorder="1" applyAlignment="1">
      <alignment vertical="center"/>
    </xf>
    <xf numFmtId="0" fontId="14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9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horizontal="left" vertical="center"/>
    </xf>
    <xf numFmtId="0" fontId="15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6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3"/>
  <sheetViews>
    <sheetView showGridLines="0" tabSelected="1" zoomScale="50" zoomScaleNormal="50" workbookViewId="0">
      <selection activeCell="C29" sqref="C29"/>
    </sheetView>
  </sheetViews>
  <sheetFormatPr baseColWidth="10" defaultColWidth="11.453125" defaultRowHeight="14.5" x14ac:dyDescent="0.35"/>
  <cols>
    <col min="1" max="1" width="36.81640625" style="40" customWidth="1"/>
    <col min="2" max="2" width="16.90625" style="40" bestFit="1" customWidth="1"/>
    <col min="3" max="3" width="72.453125" style="40" customWidth="1"/>
    <col min="4" max="4" width="19.81640625" style="40" customWidth="1"/>
    <col min="5" max="7" width="22.1796875" style="56" customWidth="1"/>
    <col min="8" max="8" width="19.26953125" style="40" customWidth="1"/>
    <col min="9" max="9" width="24.81640625" style="56" customWidth="1"/>
    <col min="10" max="10" width="8.453125" style="40" customWidth="1"/>
    <col min="11" max="11" width="19" style="40" customWidth="1"/>
    <col min="12" max="12" width="20.08984375" style="40" customWidth="1"/>
    <col min="13" max="16384" width="11.453125" style="40"/>
  </cols>
  <sheetData>
    <row r="1" spans="1:12" x14ac:dyDescent="0.35">
      <c r="A1" s="38"/>
      <c r="B1" s="39"/>
      <c r="C1" s="39"/>
      <c r="D1" s="39"/>
      <c r="E1" s="39"/>
      <c r="F1" s="39"/>
      <c r="G1" s="39"/>
      <c r="H1" s="39"/>
      <c r="I1" s="39"/>
    </row>
    <row r="2" spans="1:12" ht="61" customHeight="1" x14ac:dyDescent="0.35">
      <c r="A2" s="68" t="s">
        <v>25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48" customHeight="1" x14ac:dyDescent="0.35">
      <c r="A3" s="69" t="s">
        <v>140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14.5" customHeight="1" x14ac:dyDescent="0.35">
      <c r="A4" s="70" t="s">
        <v>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x14ac:dyDescent="0.35">
      <c r="E5" s="40"/>
      <c r="F5" s="40"/>
      <c r="G5" s="40"/>
      <c r="I5" s="40"/>
    </row>
    <row r="6" spans="1:12" ht="31" x14ac:dyDescent="0.35">
      <c r="A6" s="71" t="s">
        <v>30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x14ac:dyDescent="0.35">
      <c r="A7" s="34"/>
      <c r="B7" s="39"/>
      <c r="C7" s="39"/>
      <c r="D7" s="39"/>
      <c r="E7" s="39"/>
      <c r="F7" s="39"/>
      <c r="G7" s="39"/>
      <c r="H7" s="39"/>
      <c r="I7" s="39"/>
    </row>
    <row r="8" spans="1:12" ht="29" x14ac:dyDescent="0.35">
      <c r="A8" s="4" t="s">
        <v>7</v>
      </c>
      <c r="B8" s="4" t="s">
        <v>8</v>
      </c>
      <c r="C8" s="4" t="s">
        <v>0</v>
      </c>
      <c r="D8" s="5" t="s">
        <v>15</v>
      </c>
      <c r="E8" s="5" t="s">
        <v>26</v>
      </c>
      <c r="F8" s="5" t="s">
        <v>27</v>
      </c>
      <c r="G8" s="5" t="s">
        <v>28</v>
      </c>
      <c r="H8" s="4" t="s">
        <v>2</v>
      </c>
      <c r="I8" s="5" t="s">
        <v>16</v>
      </c>
      <c r="K8" s="5" t="s">
        <v>24</v>
      </c>
      <c r="L8" s="5" t="s">
        <v>137</v>
      </c>
    </row>
    <row r="9" spans="1:12" ht="26" x14ac:dyDescent="0.35">
      <c r="A9" s="41" t="s">
        <v>31</v>
      </c>
      <c r="B9" s="42"/>
      <c r="C9" s="42"/>
      <c r="D9" s="42"/>
      <c r="E9" s="42"/>
      <c r="F9" s="42"/>
      <c r="G9" s="42"/>
      <c r="H9" s="42"/>
      <c r="I9" s="43"/>
    </row>
    <row r="10" spans="1:12" ht="43.5" x14ac:dyDescent="0.35">
      <c r="A10" s="52" t="s">
        <v>32</v>
      </c>
      <c r="B10" s="44" t="s">
        <v>42</v>
      </c>
      <c r="C10" s="49" t="s">
        <v>103</v>
      </c>
      <c r="D10" s="46">
        <v>1</v>
      </c>
      <c r="E10" s="27"/>
      <c r="F10" s="28">
        <f>D10*E10</f>
        <v>0</v>
      </c>
      <c r="G10" s="28">
        <f>F10*12</f>
        <v>0</v>
      </c>
      <c r="H10" s="7">
        <v>1.2</v>
      </c>
      <c r="I10" s="30">
        <f>G10*H10</f>
        <v>0</v>
      </c>
      <c r="K10" s="45" t="s">
        <v>49</v>
      </c>
      <c r="L10" s="64"/>
    </row>
    <row r="11" spans="1:12" ht="43.5" x14ac:dyDescent="0.35">
      <c r="A11" s="52" t="s">
        <v>33</v>
      </c>
      <c r="B11" s="44" t="s">
        <v>43</v>
      </c>
      <c r="C11" s="49" t="s">
        <v>104</v>
      </c>
      <c r="D11" s="46">
        <v>1</v>
      </c>
      <c r="E11" s="27"/>
      <c r="F11" s="28">
        <f t="shared" ref="F11:F60" si="0">D11*E11</f>
        <v>0</v>
      </c>
      <c r="G11" s="28">
        <f t="shared" ref="G11:G57" si="1">F11*12</f>
        <v>0</v>
      </c>
      <c r="H11" s="7">
        <v>1.2</v>
      </c>
      <c r="I11" s="30">
        <f t="shared" ref="I11:I57" si="2">G11*H11</f>
        <v>0</v>
      </c>
      <c r="K11" s="45" t="s">
        <v>49</v>
      </c>
      <c r="L11" s="64"/>
    </row>
    <row r="12" spans="1:12" ht="43.5" x14ac:dyDescent="0.35">
      <c r="A12" s="52" t="s">
        <v>34</v>
      </c>
      <c r="B12" s="44" t="s">
        <v>42</v>
      </c>
      <c r="C12" s="49" t="s">
        <v>105</v>
      </c>
      <c r="D12" s="46">
        <v>1</v>
      </c>
      <c r="E12" s="27"/>
      <c r="F12" s="28">
        <f t="shared" si="0"/>
        <v>0</v>
      </c>
      <c r="G12" s="28">
        <f t="shared" si="1"/>
        <v>0</v>
      </c>
      <c r="H12" s="7">
        <v>1.2</v>
      </c>
      <c r="I12" s="30">
        <f t="shared" si="2"/>
        <v>0</v>
      </c>
      <c r="K12" s="45" t="s">
        <v>49</v>
      </c>
      <c r="L12" s="64"/>
    </row>
    <row r="13" spans="1:12" ht="43.5" x14ac:dyDescent="0.35">
      <c r="A13" s="52" t="s">
        <v>35</v>
      </c>
      <c r="B13" s="44" t="s">
        <v>44</v>
      </c>
      <c r="C13" s="49" t="s">
        <v>106</v>
      </c>
      <c r="D13" s="46">
        <v>1</v>
      </c>
      <c r="E13" s="27"/>
      <c r="F13" s="28">
        <f t="shared" si="0"/>
        <v>0</v>
      </c>
      <c r="G13" s="28">
        <f t="shared" si="1"/>
        <v>0</v>
      </c>
      <c r="H13" s="7">
        <v>1.2</v>
      </c>
      <c r="I13" s="30">
        <f t="shared" si="2"/>
        <v>0</v>
      </c>
      <c r="K13" s="45" t="s">
        <v>49</v>
      </c>
      <c r="L13" s="64"/>
    </row>
    <row r="14" spans="1:12" ht="43.5" x14ac:dyDescent="0.35">
      <c r="A14" s="52" t="s">
        <v>35</v>
      </c>
      <c r="B14" s="44" t="s">
        <v>44</v>
      </c>
      <c r="C14" s="49" t="s">
        <v>107</v>
      </c>
      <c r="D14" s="46">
        <v>1</v>
      </c>
      <c r="E14" s="27"/>
      <c r="F14" s="28">
        <f t="shared" si="0"/>
        <v>0</v>
      </c>
      <c r="G14" s="28">
        <f t="shared" si="1"/>
        <v>0</v>
      </c>
      <c r="H14" s="7">
        <v>1.2</v>
      </c>
      <c r="I14" s="30">
        <f t="shared" si="2"/>
        <v>0</v>
      </c>
      <c r="K14" s="45" t="s">
        <v>49</v>
      </c>
      <c r="L14" s="64"/>
    </row>
    <row r="15" spans="1:12" x14ac:dyDescent="0.35">
      <c r="A15" s="52" t="s">
        <v>36</v>
      </c>
      <c r="B15" s="44" t="s">
        <v>45</v>
      </c>
      <c r="C15" s="49" t="s">
        <v>37</v>
      </c>
      <c r="D15" s="46">
        <v>12</v>
      </c>
      <c r="E15" s="27"/>
      <c r="F15" s="28">
        <f t="shared" si="0"/>
        <v>0</v>
      </c>
      <c r="G15" s="28">
        <f t="shared" si="1"/>
        <v>0</v>
      </c>
      <c r="H15" s="7">
        <v>1.2</v>
      </c>
      <c r="I15" s="30">
        <f t="shared" si="2"/>
        <v>0</v>
      </c>
      <c r="K15" s="45" t="s">
        <v>50</v>
      </c>
      <c r="L15" s="64"/>
    </row>
    <row r="16" spans="1:12" x14ac:dyDescent="0.35">
      <c r="A16" s="52" t="s">
        <v>36</v>
      </c>
      <c r="B16" s="44" t="s">
        <v>46</v>
      </c>
      <c r="C16" s="49" t="s">
        <v>38</v>
      </c>
      <c r="D16" s="46">
        <v>13</v>
      </c>
      <c r="E16" s="27"/>
      <c r="F16" s="28">
        <f t="shared" si="0"/>
        <v>0</v>
      </c>
      <c r="G16" s="28">
        <f t="shared" si="1"/>
        <v>0</v>
      </c>
      <c r="H16" s="7">
        <v>1.2</v>
      </c>
      <c r="I16" s="30">
        <f t="shared" si="2"/>
        <v>0</v>
      </c>
      <c r="K16" s="45" t="s">
        <v>50</v>
      </c>
      <c r="L16" s="64"/>
    </row>
    <row r="17" spans="1:30" x14ac:dyDescent="0.35">
      <c r="A17" s="52" t="s">
        <v>36</v>
      </c>
      <c r="B17" s="44" t="s">
        <v>47</v>
      </c>
      <c r="C17" s="49" t="s">
        <v>39</v>
      </c>
      <c r="D17" s="46">
        <v>13</v>
      </c>
      <c r="E17" s="27"/>
      <c r="F17" s="28">
        <f t="shared" si="0"/>
        <v>0</v>
      </c>
      <c r="G17" s="28">
        <f t="shared" si="1"/>
        <v>0</v>
      </c>
      <c r="H17" s="7">
        <v>1.2</v>
      </c>
      <c r="I17" s="30">
        <f t="shared" si="2"/>
        <v>0</v>
      </c>
      <c r="K17" s="45" t="s">
        <v>50</v>
      </c>
      <c r="L17" s="64"/>
    </row>
    <row r="18" spans="1:30" x14ac:dyDescent="0.35">
      <c r="A18" s="52" t="s">
        <v>36</v>
      </c>
      <c r="B18" s="44" t="s">
        <v>48</v>
      </c>
      <c r="C18" s="49" t="s">
        <v>40</v>
      </c>
      <c r="D18" s="46">
        <v>1</v>
      </c>
      <c r="E18" s="27"/>
      <c r="F18" s="28">
        <f t="shared" si="0"/>
        <v>0</v>
      </c>
      <c r="G18" s="28">
        <f t="shared" si="1"/>
        <v>0</v>
      </c>
      <c r="H18" s="7">
        <v>1.2</v>
      </c>
      <c r="I18" s="30">
        <f t="shared" si="2"/>
        <v>0</v>
      </c>
      <c r="K18" s="45" t="s">
        <v>50</v>
      </c>
      <c r="L18" s="64"/>
    </row>
    <row r="19" spans="1:30" ht="29" x14ac:dyDescent="0.35">
      <c r="A19" s="52" t="s">
        <v>36</v>
      </c>
      <c r="B19" s="44" t="s">
        <v>108</v>
      </c>
      <c r="C19" s="49" t="s">
        <v>41</v>
      </c>
      <c r="D19" s="45">
        <v>3</v>
      </c>
      <c r="E19" s="27"/>
      <c r="F19" s="28">
        <f t="shared" si="0"/>
        <v>0</v>
      </c>
      <c r="G19" s="28">
        <f t="shared" si="1"/>
        <v>0</v>
      </c>
      <c r="H19" s="7">
        <v>1.2</v>
      </c>
      <c r="I19" s="30">
        <f t="shared" si="2"/>
        <v>0</v>
      </c>
      <c r="K19" s="45" t="s">
        <v>50</v>
      </c>
      <c r="L19" s="64"/>
    </row>
    <row r="20" spans="1:30" ht="26" x14ac:dyDescent="0.35">
      <c r="A20" s="41" t="s">
        <v>51</v>
      </c>
      <c r="B20" s="42"/>
      <c r="C20" s="42"/>
      <c r="D20" s="42"/>
      <c r="E20" s="42"/>
      <c r="F20" s="42"/>
      <c r="G20" s="42"/>
      <c r="H20" s="42"/>
      <c r="I20" s="43"/>
    </row>
    <row r="21" spans="1:30" ht="43.5" x14ac:dyDescent="0.35">
      <c r="A21" s="52" t="s">
        <v>52</v>
      </c>
      <c r="B21" s="45" t="s">
        <v>5</v>
      </c>
      <c r="C21" s="49" t="s">
        <v>64</v>
      </c>
      <c r="D21" s="46">
        <v>1</v>
      </c>
      <c r="E21" s="27"/>
      <c r="F21" s="28">
        <f t="shared" si="0"/>
        <v>0</v>
      </c>
      <c r="G21" s="28">
        <f t="shared" si="1"/>
        <v>0</v>
      </c>
      <c r="H21" s="7">
        <v>1.2</v>
      </c>
      <c r="I21" s="30">
        <f t="shared" si="2"/>
        <v>0</v>
      </c>
      <c r="K21" s="45" t="s">
        <v>49</v>
      </c>
      <c r="L21" s="64"/>
    </row>
    <row r="22" spans="1:30" ht="43.5" x14ac:dyDescent="0.35">
      <c r="A22" s="52" t="s">
        <v>53</v>
      </c>
      <c r="B22" s="45" t="s">
        <v>6</v>
      </c>
      <c r="C22" s="49" t="s">
        <v>65</v>
      </c>
      <c r="D22" s="46">
        <v>1</v>
      </c>
      <c r="E22" s="27"/>
      <c r="F22" s="28">
        <f t="shared" si="0"/>
        <v>0</v>
      </c>
      <c r="G22" s="28">
        <f t="shared" si="1"/>
        <v>0</v>
      </c>
      <c r="H22" s="7">
        <v>1.2</v>
      </c>
      <c r="I22" s="30">
        <f t="shared" si="2"/>
        <v>0</v>
      </c>
      <c r="K22" s="45" t="s">
        <v>49</v>
      </c>
      <c r="L22" s="64"/>
    </row>
    <row r="23" spans="1:30" ht="43.5" x14ac:dyDescent="0.35">
      <c r="A23" s="52" t="s">
        <v>54</v>
      </c>
      <c r="B23" s="45" t="s">
        <v>89</v>
      </c>
      <c r="C23" s="11" t="s">
        <v>66</v>
      </c>
      <c r="D23" s="46">
        <v>2</v>
      </c>
      <c r="E23" s="27"/>
      <c r="F23" s="28">
        <f t="shared" si="0"/>
        <v>0</v>
      </c>
      <c r="G23" s="28">
        <f t="shared" si="1"/>
        <v>0</v>
      </c>
      <c r="H23" s="7">
        <v>1.2</v>
      </c>
      <c r="I23" s="30">
        <f t="shared" si="2"/>
        <v>0</v>
      </c>
      <c r="K23" s="45" t="s">
        <v>49</v>
      </c>
      <c r="L23" s="64"/>
    </row>
    <row r="24" spans="1:30" s="39" customFormat="1" x14ac:dyDescent="0.35">
      <c r="A24" s="52" t="s">
        <v>54</v>
      </c>
      <c r="B24" s="47" t="s">
        <v>89</v>
      </c>
      <c r="C24" s="22" t="s">
        <v>67</v>
      </c>
      <c r="D24" s="46">
        <v>1</v>
      </c>
      <c r="E24" s="27"/>
      <c r="F24" s="28">
        <f t="shared" si="0"/>
        <v>0</v>
      </c>
      <c r="G24" s="28">
        <f t="shared" si="1"/>
        <v>0</v>
      </c>
      <c r="H24" s="7">
        <v>1.2</v>
      </c>
      <c r="I24" s="30">
        <f t="shared" si="2"/>
        <v>0</v>
      </c>
      <c r="J24" s="40"/>
      <c r="K24" s="45" t="s">
        <v>49</v>
      </c>
      <c r="L24" s="64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</row>
    <row r="25" spans="1:30" s="39" customFormat="1" ht="43.5" x14ac:dyDescent="0.35">
      <c r="A25" s="52" t="s">
        <v>55</v>
      </c>
      <c r="B25" s="47" t="s">
        <v>90</v>
      </c>
      <c r="C25" s="23" t="s">
        <v>68</v>
      </c>
      <c r="D25" s="46">
        <v>2</v>
      </c>
      <c r="E25" s="27"/>
      <c r="F25" s="28">
        <f t="shared" si="0"/>
        <v>0</v>
      </c>
      <c r="G25" s="28">
        <f t="shared" si="1"/>
        <v>0</v>
      </c>
      <c r="H25" s="7">
        <v>1.2</v>
      </c>
      <c r="I25" s="30">
        <f t="shared" si="2"/>
        <v>0</v>
      </c>
      <c r="J25" s="40"/>
      <c r="K25" s="45" t="s">
        <v>49</v>
      </c>
      <c r="L25" s="64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</row>
    <row r="26" spans="1:30" s="39" customFormat="1" ht="43.5" x14ac:dyDescent="0.35">
      <c r="A26" s="52" t="s">
        <v>55</v>
      </c>
      <c r="B26" s="37" t="s">
        <v>90</v>
      </c>
      <c r="C26" s="49" t="s">
        <v>69</v>
      </c>
      <c r="D26" s="46">
        <v>1</v>
      </c>
      <c r="E26" s="27"/>
      <c r="F26" s="28">
        <f t="shared" si="0"/>
        <v>0</v>
      </c>
      <c r="G26" s="28">
        <f t="shared" si="1"/>
        <v>0</v>
      </c>
      <c r="H26" s="48">
        <v>1.2</v>
      </c>
      <c r="I26" s="30">
        <f t="shared" si="2"/>
        <v>0</v>
      </c>
      <c r="J26" s="40"/>
      <c r="K26" s="45" t="s">
        <v>49</v>
      </c>
      <c r="L26" s="64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</row>
    <row r="27" spans="1:30" ht="43.5" x14ac:dyDescent="0.35">
      <c r="A27" s="52" t="s">
        <v>55</v>
      </c>
      <c r="B27" s="45" t="s">
        <v>90</v>
      </c>
      <c r="C27" s="49" t="s">
        <v>70</v>
      </c>
      <c r="D27" s="46">
        <v>1</v>
      </c>
      <c r="E27" s="27"/>
      <c r="F27" s="28">
        <f t="shared" si="0"/>
        <v>0</v>
      </c>
      <c r="G27" s="28">
        <f t="shared" si="1"/>
        <v>0</v>
      </c>
      <c r="H27" s="7">
        <v>1.2</v>
      </c>
      <c r="I27" s="30">
        <f t="shared" si="2"/>
        <v>0</v>
      </c>
      <c r="K27" s="45" t="s">
        <v>49</v>
      </c>
      <c r="L27" s="64"/>
    </row>
    <row r="28" spans="1:30" ht="43.5" x14ac:dyDescent="0.35">
      <c r="A28" s="52" t="s">
        <v>55</v>
      </c>
      <c r="B28" s="45" t="s">
        <v>91</v>
      </c>
      <c r="C28" s="49" t="s">
        <v>71</v>
      </c>
      <c r="D28" s="46">
        <v>1</v>
      </c>
      <c r="E28" s="27"/>
      <c r="F28" s="28">
        <f t="shared" si="0"/>
        <v>0</v>
      </c>
      <c r="G28" s="28">
        <f t="shared" si="1"/>
        <v>0</v>
      </c>
      <c r="H28" s="7">
        <v>1.2</v>
      </c>
      <c r="I28" s="30">
        <f t="shared" si="2"/>
        <v>0</v>
      </c>
      <c r="K28" s="45" t="s">
        <v>49</v>
      </c>
      <c r="L28" s="64"/>
    </row>
    <row r="29" spans="1:30" ht="43.5" x14ac:dyDescent="0.35">
      <c r="A29" s="52" t="s">
        <v>54</v>
      </c>
      <c r="B29" s="45" t="s">
        <v>44</v>
      </c>
      <c r="C29" s="49" t="s">
        <v>72</v>
      </c>
      <c r="D29" s="46">
        <v>1</v>
      </c>
      <c r="E29" s="27"/>
      <c r="F29" s="28">
        <f t="shared" si="0"/>
        <v>0</v>
      </c>
      <c r="G29" s="28">
        <f t="shared" si="1"/>
        <v>0</v>
      </c>
      <c r="H29" s="7">
        <v>1.2</v>
      </c>
      <c r="I29" s="30">
        <f t="shared" si="2"/>
        <v>0</v>
      </c>
      <c r="K29" s="45" t="s">
        <v>49</v>
      </c>
      <c r="L29" s="64"/>
    </row>
    <row r="30" spans="1:30" ht="43.5" x14ac:dyDescent="0.35">
      <c r="A30" s="52" t="s">
        <v>56</v>
      </c>
      <c r="B30" s="6" t="s">
        <v>92</v>
      </c>
      <c r="C30" s="49" t="s">
        <v>73</v>
      </c>
      <c r="D30" s="46">
        <v>1</v>
      </c>
      <c r="E30" s="27"/>
      <c r="F30" s="28">
        <f t="shared" si="0"/>
        <v>0</v>
      </c>
      <c r="G30" s="28">
        <f t="shared" si="1"/>
        <v>0</v>
      </c>
      <c r="H30" s="7">
        <v>1.2</v>
      </c>
      <c r="I30" s="30">
        <f t="shared" si="2"/>
        <v>0</v>
      </c>
      <c r="K30" s="45" t="s">
        <v>49</v>
      </c>
      <c r="L30" s="64"/>
    </row>
    <row r="31" spans="1:30" ht="43.5" x14ac:dyDescent="0.35">
      <c r="A31" s="52" t="s">
        <v>57</v>
      </c>
      <c r="B31" s="6" t="s">
        <v>92</v>
      </c>
      <c r="C31" s="49" t="s">
        <v>74</v>
      </c>
      <c r="D31" s="46">
        <v>1</v>
      </c>
      <c r="E31" s="27"/>
      <c r="F31" s="28">
        <f t="shared" si="0"/>
        <v>0</v>
      </c>
      <c r="G31" s="28">
        <f t="shared" si="1"/>
        <v>0</v>
      </c>
      <c r="H31" s="7">
        <v>1.2</v>
      </c>
      <c r="I31" s="30">
        <f t="shared" si="2"/>
        <v>0</v>
      </c>
      <c r="K31" s="45" t="s">
        <v>49</v>
      </c>
      <c r="L31" s="64"/>
    </row>
    <row r="32" spans="1:30" ht="43.5" x14ac:dyDescent="0.35">
      <c r="A32" s="52" t="s">
        <v>57</v>
      </c>
      <c r="B32" s="45" t="s">
        <v>92</v>
      </c>
      <c r="C32" s="49" t="s">
        <v>75</v>
      </c>
      <c r="D32" s="46">
        <v>1</v>
      </c>
      <c r="E32" s="27"/>
      <c r="F32" s="28">
        <f t="shared" si="0"/>
        <v>0</v>
      </c>
      <c r="G32" s="28">
        <f t="shared" si="1"/>
        <v>0</v>
      </c>
      <c r="H32" s="7">
        <v>1.2</v>
      </c>
      <c r="I32" s="30">
        <f t="shared" si="2"/>
        <v>0</v>
      </c>
      <c r="K32" s="45" t="s">
        <v>49</v>
      </c>
      <c r="L32" s="64"/>
    </row>
    <row r="33" spans="1:12" ht="43.5" x14ac:dyDescent="0.35">
      <c r="A33" s="52" t="s">
        <v>58</v>
      </c>
      <c r="B33" s="45" t="s">
        <v>93</v>
      </c>
      <c r="C33" s="49" t="s">
        <v>76</v>
      </c>
      <c r="D33" s="46">
        <v>1</v>
      </c>
      <c r="E33" s="27"/>
      <c r="F33" s="28">
        <f t="shared" si="0"/>
        <v>0</v>
      </c>
      <c r="G33" s="28">
        <f t="shared" si="1"/>
        <v>0</v>
      </c>
      <c r="H33" s="7">
        <v>1.2</v>
      </c>
      <c r="I33" s="30">
        <f t="shared" si="2"/>
        <v>0</v>
      </c>
      <c r="K33" s="45" t="s">
        <v>49</v>
      </c>
      <c r="L33" s="64"/>
    </row>
    <row r="34" spans="1:12" ht="43.5" x14ac:dyDescent="0.35">
      <c r="A34" s="52" t="s">
        <v>54</v>
      </c>
      <c r="B34" s="45" t="s">
        <v>43</v>
      </c>
      <c r="C34" s="49" t="s">
        <v>77</v>
      </c>
      <c r="D34" s="46">
        <v>1</v>
      </c>
      <c r="E34" s="27"/>
      <c r="F34" s="28">
        <f t="shared" si="0"/>
        <v>0</v>
      </c>
      <c r="G34" s="28">
        <f t="shared" si="1"/>
        <v>0</v>
      </c>
      <c r="H34" s="7">
        <v>1.2</v>
      </c>
      <c r="I34" s="30">
        <f t="shared" si="2"/>
        <v>0</v>
      </c>
      <c r="K34" s="45" t="s">
        <v>49</v>
      </c>
      <c r="L34" s="64"/>
    </row>
    <row r="35" spans="1:12" ht="43.5" x14ac:dyDescent="0.35">
      <c r="A35" s="52" t="s">
        <v>59</v>
      </c>
      <c r="B35" s="45" t="s">
        <v>94</v>
      </c>
      <c r="C35" s="49" t="s">
        <v>78</v>
      </c>
      <c r="D35" s="46">
        <v>1</v>
      </c>
      <c r="E35" s="27"/>
      <c r="F35" s="28">
        <f t="shared" si="0"/>
        <v>0</v>
      </c>
      <c r="G35" s="28">
        <f t="shared" si="1"/>
        <v>0</v>
      </c>
      <c r="H35" s="7">
        <v>1.2</v>
      </c>
      <c r="I35" s="30">
        <f t="shared" si="2"/>
        <v>0</v>
      </c>
      <c r="K35" s="45" t="s">
        <v>49</v>
      </c>
      <c r="L35" s="64"/>
    </row>
    <row r="36" spans="1:12" ht="43.5" x14ac:dyDescent="0.35">
      <c r="A36" s="52" t="s">
        <v>59</v>
      </c>
      <c r="B36" s="45" t="s">
        <v>94</v>
      </c>
      <c r="C36" s="49" t="s">
        <v>79</v>
      </c>
      <c r="D36" s="46">
        <v>1</v>
      </c>
      <c r="E36" s="27"/>
      <c r="F36" s="28">
        <f t="shared" si="0"/>
        <v>0</v>
      </c>
      <c r="G36" s="28">
        <f t="shared" si="1"/>
        <v>0</v>
      </c>
      <c r="H36" s="7">
        <v>1.2</v>
      </c>
      <c r="I36" s="30">
        <f t="shared" si="2"/>
        <v>0</v>
      </c>
      <c r="K36" s="45" t="s">
        <v>49</v>
      </c>
      <c r="L36" s="64"/>
    </row>
    <row r="37" spans="1:12" ht="43.5" x14ac:dyDescent="0.35">
      <c r="A37" s="52" t="s">
        <v>59</v>
      </c>
      <c r="B37" s="45" t="s">
        <v>94</v>
      </c>
      <c r="C37" s="49" t="s">
        <v>80</v>
      </c>
      <c r="D37" s="46">
        <v>1</v>
      </c>
      <c r="E37" s="27"/>
      <c r="F37" s="28">
        <f t="shared" si="0"/>
        <v>0</v>
      </c>
      <c r="G37" s="28">
        <f t="shared" si="1"/>
        <v>0</v>
      </c>
      <c r="H37" s="7">
        <v>1.2</v>
      </c>
      <c r="I37" s="30">
        <f t="shared" si="2"/>
        <v>0</v>
      </c>
      <c r="K37" s="45" t="s">
        <v>49</v>
      </c>
      <c r="L37" s="64"/>
    </row>
    <row r="38" spans="1:12" ht="43.5" x14ac:dyDescent="0.35">
      <c r="A38" s="52" t="s">
        <v>60</v>
      </c>
      <c r="B38" s="45" t="s">
        <v>92</v>
      </c>
      <c r="C38" s="49" t="s">
        <v>81</v>
      </c>
      <c r="D38" s="46">
        <v>1</v>
      </c>
      <c r="E38" s="27"/>
      <c r="F38" s="28">
        <f t="shared" si="0"/>
        <v>0</v>
      </c>
      <c r="G38" s="28">
        <f t="shared" si="1"/>
        <v>0</v>
      </c>
      <c r="H38" s="7">
        <v>1.2</v>
      </c>
      <c r="I38" s="30">
        <f t="shared" si="2"/>
        <v>0</v>
      </c>
      <c r="K38" s="45" t="s">
        <v>49</v>
      </c>
      <c r="L38" s="64"/>
    </row>
    <row r="39" spans="1:12" x14ac:dyDescent="0.35">
      <c r="A39" s="52" t="s">
        <v>61</v>
      </c>
      <c r="B39" s="45" t="s">
        <v>95</v>
      </c>
      <c r="C39" s="49" t="s">
        <v>82</v>
      </c>
      <c r="D39" s="46">
        <v>1</v>
      </c>
      <c r="E39" s="27"/>
      <c r="F39" s="28">
        <f t="shared" si="0"/>
        <v>0</v>
      </c>
      <c r="G39" s="28">
        <f t="shared" si="1"/>
        <v>0</v>
      </c>
      <c r="H39" s="7">
        <v>1.2</v>
      </c>
      <c r="I39" s="30">
        <f t="shared" si="2"/>
        <v>0</v>
      </c>
      <c r="K39" s="45" t="s">
        <v>50</v>
      </c>
      <c r="L39" s="64"/>
    </row>
    <row r="40" spans="1:12" x14ac:dyDescent="0.35">
      <c r="A40" s="52" t="s">
        <v>56</v>
      </c>
      <c r="B40" s="45" t="s">
        <v>95</v>
      </c>
      <c r="C40" s="49" t="s">
        <v>82</v>
      </c>
      <c r="D40" s="46">
        <v>1</v>
      </c>
      <c r="E40" s="27"/>
      <c r="F40" s="28">
        <f t="shared" si="0"/>
        <v>0</v>
      </c>
      <c r="G40" s="28">
        <f t="shared" si="1"/>
        <v>0</v>
      </c>
      <c r="H40" s="7">
        <v>1.2</v>
      </c>
      <c r="I40" s="30">
        <f t="shared" si="2"/>
        <v>0</v>
      </c>
      <c r="K40" s="45" t="s">
        <v>50</v>
      </c>
      <c r="L40" s="64"/>
    </row>
    <row r="41" spans="1:12" x14ac:dyDescent="0.35">
      <c r="A41" s="52" t="s">
        <v>62</v>
      </c>
      <c r="B41" s="45"/>
      <c r="C41" s="49" t="s">
        <v>83</v>
      </c>
      <c r="D41" s="46">
        <v>7</v>
      </c>
      <c r="E41" s="27"/>
      <c r="F41" s="28">
        <f t="shared" si="0"/>
        <v>0</v>
      </c>
      <c r="G41" s="28">
        <f t="shared" si="1"/>
        <v>0</v>
      </c>
      <c r="H41" s="7">
        <v>1.2</v>
      </c>
      <c r="I41" s="30">
        <f t="shared" si="2"/>
        <v>0</v>
      </c>
      <c r="K41" s="45" t="s">
        <v>50</v>
      </c>
      <c r="L41" s="64"/>
    </row>
    <row r="42" spans="1:12" x14ac:dyDescent="0.35">
      <c r="A42" s="52" t="s">
        <v>62</v>
      </c>
      <c r="B42" s="45" t="s">
        <v>96</v>
      </c>
      <c r="C42" s="49" t="s">
        <v>38</v>
      </c>
      <c r="D42" s="46">
        <v>11</v>
      </c>
      <c r="E42" s="27"/>
      <c r="F42" s="28">
        <f t="shared" si="0"/>
        <v>0</v>
      </c>
      <c r="G42" s="28">
        <f t="shared" si="1"/>
        <v>0</v>
      </c>
      <c r="H42" s="7">
        <v>1.2</v>
      </c>
      <c r="I42" s="30">
        <f t="shared" si="2"/>
        <v>0</v>
      </c>
      <c r="K42" s="45" t="s">
        <v>50</v>
      </c>
      <c r="L42" s="64"/>
    </row>
    <row r="43" spans="1:12" ht="43.5" x14ac:dyDescent="0.35">
      <c r="A43" s="57" t="s">
        <v>63</v>
      </c>
      <c r="B43" s="45" t="s">
        <v>97</v>
      </c>
      <c r="C43" s="49" t="s">
        <v>84</v>
      </c>
      <c r="D43" s="46">
        <v>1</v>
      </c>
      <c r="E43" s="27"/>
      <c r="F43" s="28">
        <f t="shared" si="0"/>
        <v>0</v>
      </c>
      <c r="G43" s="28">
        <f t="shared" si="1"/>
        <v>0</v>
      </c>
      <c r="H43" s="7">
        <v>1.2</v>
      </c>
      <c r="I43" s="30">
        <f t="shared" si="2"/>
        <v>0</v>
      </c>
      <c r="K43" s="45" t="s">
        <v>49</v>
      </c>
      <c r="L43" s="64"/>
    </row>
    <row r="44" spans="1:12" ht="43.5" x14ac:dyDescent="0.35">
      <c r="A44" s="52" t="s">
        <v>63</v>
      </c>
      <c r="B44" s="45" t="s">
        <v>97</v>
      </c>
      <c r="C44" s="49" t="s">
        <v>85</v>
      </c>
      <c r="D44" s="46">
        <v>1</v>
      </c>
      <c r="E44" s="27"/>
      <c r="F44" s="28">
        <f t="shared" si="0"/>
        <v>0</v>
      </c>
      <c r="G44" s="28">
        <f t="shared" si="1"/>
        <v>0</v>
      </c>
      <c r="H44" s="7">
        <v>1.2</v>
      </c>
      <c r="I44" s="30">
        <f t="shared" si="2"/>
        <v>0</v>
      </c>
      <c r="K44" s="45" t="s">
        <v>49</v>
      </c>
      <c r="L44" s="64"/>
    </row>
    <row r="45" spans="1:12" ht="43.5" x14ac:dyDescent="0.35">
      <c r="A45" s="52" t="s">
        <v>63</v>
      </c>
      <c r="B45" s="45" t="s">
        <v>97</v>
      </c>
      <c r="C45" s="49" t="s">
        <v>86</v>
      </c>
      <c r="D45" s="46">
        <v>1</v>
      </c>
      <c r="E45" s="27"/>
      <c r="F45" s="28">
        <f t="shared" si="0"/>
        <v>0</v>
      </c>
      <c r="G45" s="28">
        <f t="shared" si="1"/>
        <v>0</v>
      </c>
      <c r="H45" s="7">
        <v>1.2</v>
      </c>
      <c r="I45" s="30">
        <f t="shared" si="2"/>
        <v>0</v>
      </c>
      <c r="K45" s="45" t="s">
        <v>49</v>
      </c>
      <c r="L45" s="64"/>
    </row>
    <row r="46" spans="1:12" ht="43.5" x14ac:dyDescent="0.35">
      <c r="A46" s="52" t="s">
        <v>63</v>
      </c>
      <c r="B46" s="45" t="s">
        <v>44</v>
      </c>
      <c r="C46" s="49" t="s">
        <v>87</v>
      </c>
      <c r="D46" s="46">
        <v>1</v>
      </c>
      <c r="E46" s="27"/>
      <c r="F46" s="28">
        <f t="shared" si="0"/>
        <v>0</v>
      </c>
      <c r="G46" s="28">
        <f t="shared" si="1"/>
        <v>0</v>
      </c>
      <c r="H46" s="7">
        <v>1.2</v>
      </c>
      <c r="I46" s="30">
        <f t="shared" si="2"/>
        <v>0</v>
      </c>
      <c r="K46" s="45" t="s">
        <v>49</v>
      </c>
      <c r="L46" s="64"/>
    </row>
    <row r="47" spans="1:12" ht="43.5" x14ac:dyDescent="0.35">
      <c r="A47" s="52" t="s">
        <v>63</v>
      </c>
      <c r="B47" s="45" t="s">
        <v>44</v>
      </c>
      <c r="C47" s="49" t="s">
        <v>88</v>
      </c>
      <c r="D47" s="46">
        <v>1</v>
      </c>
      <c r="E47" s="27"/>
      <c r="F47" s="28">
        <f t="shared" si="0"/>
        <v>0</v>
      </c>
      <c r="G47" s="28">
        <f t="shared" si="1"/>
        <v>0</v>
      </c>
      <c r="H47" s="7">
        <v>1.2</v>
      </c>
      <c r="I47" s="30">
        <f t="shared" si="2"/>
        <v>0</v>
      </c>
      <c r="K47" s="45" t="s">
        <v>49</v>
      </c>
      <c r="L47" s="64"/>
    </row>
    <row r="48" spans="1:12" ht="26" x14ac:dyDescent="0.35">
      <c r="A48" s="41" t="s">
        <v>98</v>
      </c>
      <c r="B48" s="42"/>
      <c r="C48" s="42"/>
      <c r="D48" s="42"/>
      <c r="E48" s="42"/>
      <c r="F48" s="42"/>
      <c r="G48" s="42"/>
      <c r="H48" s="42"/>
      <c r="I48" s="43"/>
    </row>
    <row r="49" spans="1:30" s="39" customFormat="1" x14ac:dyDescent="0.35">
      <c r="A49" s="52" t="s">
        <v>99</v>
      </c>
      <c r="B49" s="44" t="s">
        <v>109</v>
      </c>
      <c r="C49" s="58" t="s">
        <v>101</v>
      </c>
      <c r="D49" s="44">
        <v>1</v>
      </c>
      <c r="E49" s="27"/>
      <c r="F49" s="29">
        <f t="shared" si="0"/>
        <v>0</v>
      </c>
      <c r="G49" s="28">
        <f t="shared" si="1"/>
        <v>0</v>
      </c>
      <c r="H49" s="50">
        <v>1.2</v>
      </c>
      <c r="I49" s="30">
        <f t="shared" si="2"/>
        <v>0</v>
      </c>
      <c r="J49" s="40"/>
      <c r="K49" s="45" t="s">
        <v>50</v>
      </c>
      <c r="L49" s="64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</row>
    <row r="50" spans="1:30" x14ac:dyDescent="0.35">
      <c r="A50" s="52" t="s">
        <v>99</v>
      </c>
      <c r="B50" s="45" t="s">
        <v>109</v>
      </c>
      <c r="C50" s="49" t="s">
        <v>102</v>
      </c>
      <c r="D50" s="44">
        <v>1</v>
      </c>
      <c r="E50" s="27"/>
      <c r="F50" s="28">
        <f t="shared" ref="F50:F57" si="3">D50*E50</f>
        <v>0</v>
      </c>
      <c r="G50" s="28">
        <f t="shared" si="1"/>
        <v>0</v>
      </c>
      <c r="H50" s="7">
        <v>1.2</v>
      </c>
      <c r="I50" s="30">
        <f t="shared" si="2"/>
        <v>0</v>
      </c>
      <c r="K50" s="45" t="s">
        <v>50</v>
      </c>
      <c r="L50" s="64"/>
    </row>
    <row r="51" spans="1:30" x14ac:dyDescent="0.35">
      <c r="A51" s="52" t="s">
        <v>99</v>
      </c>
      <c r="B51" s="45" t="s">
        <v>109</v>
      </c>
      <c r="C51" s="49" t="s">
        <v>102</v>
      </c>
      <c r="D51" s="44">
        <v>1</v>
      </c>
      <c r="E51" s="27"/>
      <c r="F51" s="28">
        <f t="shared" si="3"/>
        <v>0</v>
      </c>
      <c r="G51" s="28">
        <f t="shared" si="1"/>
        <v>0</v>
      </c>
      <c r="H51" s="7">
        <v>1.2</v>
      </c>
      <c r="I51" s="30">
        <f t="shared" si="2"/>
        <v>0</v>
      </c>
      <c r="K51" s="45" t="s">
        <v>50</v>
      </c>
      <c r="L51" s="64"/>
    </row>
    <row r="52" spans="1:30" x14ac:dyDescent="0.35">
      <c r="A52" s="57" t="s">
        <v>99</v>
      </c>
      <c r="B52" s="45" t="s">
        <v>109</v>
      </c>
      <c r="C52" s="49" t="s">
        <v>102</v>
      </c>
      <c r="D52" s="44">
        <v>1</v>
      </c>
      <c r="E52" s="27"/>
      <c r="F52" s="28">
        <f t="shared" si="3"/>
        <v>0</v>
      </c>
      <c r="G52" s="28">
        <f t="shared" si="1"/>
        <v>0</v>
      </c>
      <c r="H52" s="7">
        <v>1.2</v>
      </c>
      <c r="I52" s="30">
        <f t="shared" si="2"/>
        <v>0</v>
      </c>
      <c r="K52" s="45" t="s">
        <v>50</v>
      </c>
      <c r="L52" s="64"/>
    </row>
    <row r="53" spans="1:30" x14ac:dyDescent="0.35">
      <c r="A53" s="52" t="s">
        <v>100</v>
      </c>
      <c r="B53" s="45" t="s">
        <v>109</v>
      </c>
      <c r="C53" s="49" t="s">
        <v>101</v>
      </c>
      <c r="D53" s="44">
        <v>1</v>
      </c>
      <c r="E53" s="27"/>
      <c r="F53" s="28">
        <f t="shared" si="3"/>
        <v>0</v>
      </c>
      <c r="G53" s="28">
        <f t="shared" si="1"/>
        <v>0</v>
      </c>
      <c r="H53" s="7">
        <v>1.2</v>
      </c>
      <c r="I53" s="30">
        <f t="shared" si="2"/>
        <v>0</v>
      </c>
      <c r="K53" s="45" t="s">
        <v>50</v>
      </c>
      <c r="L53" s="64"/>
    </row>
    <row r="54" spans="1:30" x14ac:dyDescent="0.35">
      <c r="A54" s="52" t="s">
        <v>100</v>
      </c>
      <c r="B54" s="45" t="s">
        <v>109</v>
      </c>
      <c r="C54" s="49" t="s">
        <v>101</v>
      </c>
      <c r="D54" s="44">
        <v>1</v>
      </c>
      <c r="E54" s="27"/>
      <c r="F54" s="28">
        <f t="shared" si="3"/>
        <v>0</v>
      </c>
      <c r="G54" s="28">
        <f t="shared" si="1"/>
        <v>0</v>
      </c>
      <c r="H54" s="7">
        <v>1.2</v>
      </c>
      <c r="I54" s="30">
        <f t="shared" si="2"/>
        <v>0</v>
      </c>
      <c r="K54" s="45" t="s">
        <v>50</v>
      </c>
      <c r="L54" s="64"/>
    </row>
    <row r="55" spans="1:30" x14ac:dyDescent="0.35">
      <c r="A55" s="52" t="s">
        <v>100</v>
      </c>
      <c r="B55" s="45" t="s">
        <v>109</v>
      </c>
      <c r="C55" s="49" t="s">
        <v>101</v>
      </c>
      <c r="D55" s="44">
        <v>1</v>
      </c>
      <c r="E55" s="27"/>
      <c r="F55" s="28">
        <f t="shared" si="3"/>
        <v>0</v>
      </c>
      <c r="G55" s="28">
        <f t="shared" si="1"/>
        <v>0</v>
      </c>
      <c r="H55" s="7">
        <v>1.2</v>
      </c>
      <c r="I55" s="30">
        <f t="shared" si="2"/>
        <v>0</v>
      </c>
      <c r="K55" s="45" t="s">
        <v>50</v>
      </c>
      <c r="L55" s="64"/>
    </row>
    <row r="56" spans="1:30" ht="26" x14ac:dyDescent="0.35">
      <c r="A56" s="41" t="s">
        <v>110</v>
      </c>
      <c r="B56" s="42"/>
      <c r="C56" s="42"/>
      <c r="D56" s="42"/>
      <c r="E56" s="42"/>
      <c r="F56" s="42"/>
      <c r="G56" s="42"/>
      <c r="H56" s="42"/>
      <c r="I56" s="43"/>
    </row>
    <row r="57" spans="1:30" x14ac:dyDescent="0.35">
      <c r="A57" s="52" t="s">
        <v>111</v>
      </c>
      <c r="B57" s="45" t="s">
        <v>113</v>
      </c>
      <c r="C57" s="49" t="s">
        <v>112</v>
      </c>
      <c r="D57" s="46">
        <v>25</v>
      </c>
      <c r="E57" s="27"/>
      <c r="F57" s="28">
        <f t="shared" si="3"/>
        <v>0</v>
      </c>
      <c r="G57" s="28">
        <f t="shared" si="1"/>
        <v>0</v>
      </c>
      <c r="H57" s="7">
        <v>1.2</v>
      </c>
      <c r="I57" s="30">
        <f t="shared" si="2"/>
        <v>0</v>
      </c>
      <c r="K57" s="45" t="s">
        <v>50</v>
      </c>
      <c r="L57" s="64"/>
    </row>
    <row r="58" spans="1:30" ht="26" x14ac:dyDescent="0.35">
      <c r="A58" s="41" t="s">
        <v>114</v>
      </c>
      <c r="B58" s="42"/>
      <c r="C58" s="42"/>
      <c r="D58" s="42"/>
      <c r="E58" s="42"/>
      <c r="F58" s="42"/>
      <c r="G58" s="42"/>
      <c r="H58" s="42"/>
      <c r="I58" s="43"/>
      <c r="K58" s="51"/>
    </row>
    <row r="59" spans="1:30" x14ac:dyDescent="0.35">
      <c r="A59" s="52" t="s">
        <v>116</v>
      </c>
      <c r="B59" s="53" t="s">
        <v>120</v>
      </c>
      <c r="C59" s="49" t="s">
        <v>118</v>
      </c>
      <c r="D59" s="53">
        <v>2</v>
      </c>
      <c r="E59" s="27"/>
      <c r="F59" s="28">
        <f t="shared" si="0"/>
        <v>0</v>
      </c>
      <c r="G59" s="28">
        <f t="shared" ref="G59:G60" si="4">F59*12</f>
        <v>0</v>
      </c>
      <c r="H59" s="7">
        <v>1.2</v>
      </c>
      <c r="I59" s="30">
        <f t="shared" ref="I59:I60" si="5">G59*H59</f>
        <v>0</v>
      </c>
      <c r="K59" s="48" t="s">
        <v>115</v>
      </c>
      <c r="L59" s="64"/>
    </row>
    <row r="60" spans="1:30" x14ac:dyDescent="0.35">
      <c r="A60" s="52" t="s">
        <v>117</v>
      </c>
      <c r="B60" s="53" t="s">
        <v>121</v>
      </c>
      <c r="C60" s="49" t="s">
        <v>119</v>
      </c>
      <c r="D60" s="53">
        <v>1</v>
      </c>
      <c r="E60" s="27"/>
      <c r="F60" s="28">
        <f t="shared" si="0"/>
        <v>0</v>
      </c>
      <c r="G60" s="28">
        <f t="shared" si="4"/>
        <v>0</v>
      </c>
      <c r="H60" s="7">
        <v>1.2</v>
      </c>
      <c r="I60" s="30">
        <f t="shared" si="5"/>
        <v>0</v>
      </c>
      <c r="K60" s="48" t="s">
        <v>50</v>
      </c>
      <c r="L60" s="64"/>
    </row>
    <row r="61" spans="1:30" ht="21" x14ac:dyDescent="0.35">
      <c r="A61" s="35" t="s">
        <v>17</v>
      </c>
      <c r="B61" s="54"/>
      <c r="C61" s="54"/>
      <c r="D61" s="55">
        <f>SUM(D10:D60)</f>
        <v>127</v>
      </c>
      <c r="E61" s="31"/>
      <c r="F61" s="28">
        <f>SUM(F10:F60)</f>
        <v>0</v>
      </c>
      <c r="G61" s="28">
        <f>SUM(G10:G60)</f>
        <v>0</v>
      </c>
      <c r="H61" s="31"/>
      <c r="I61" s="28">
        <f>SUM(I10:I60)</f>
        <v>0</v>
      </c>
    </row>
    <row r="62" spans="1:30" ht="21" x14ac:dyDescent="0.35">
      <c r="A62" s="36"/>
      <c r="B62" s="38"/>
      <c r="C62" s="38"/>
      <c r="D62" s="38"/>
      <c r="E62" s="32"/>
      <c r="F62" s="33"/>
      <c r="G62" s="33"/>
      <c r="H62" s="8"/>
      <c r="I62" s="33"/>
    </row>
    <row r="63" spans="1:30" ht="21" x14ac:dyDescent="0.35">
      <c r="A63" s="67" t="s">
        <v>136</v>
      </c>
      <c r="B63" s="67"/>
      <c r="C63" s="67"/>
      <c r="D63" s="67"/>
      <c r="E63" s="67"/>
      <c r="F63" s="67"/>
      <c r="G63" s="67"/>
      <c r="H63" s="67"/>
      <c r="I63" s="67"/>
    </row>
  </sheetData>
  <mergeCells count="5">
    <mergeCell ref="A63:I63"/>
    <mergeCell ref="A2:L2"/>
    <mergeCell ref="A3:L3"/>
    <mergeCell ref="A4:L4"/>
    <mergeCell ref="A6:L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7"/>
  <sheetViews>
    <sheetView showGridLines="0" zoomScale="70" zoomScaleNormal="70" workbookViewId="0">
      <selection activeCell="A4" sqref="A4:I4"/>
    </sheetView>
  </sheetViews>
  <sheetFormatPr baseColWidth="10" defaultColWidth="11.453125" defaultRowHeight="14.5" x14ac:dyDescent="0.35"/>
  <cols>
    <col min="1" max="1" width="62.7265625" style="25" customWidth="1"/>
    <col min="2" max="2" width="26" style="25" bestFit="1" customWidth="1"/>
    <col min="3" max="3" width="18" style="25" bestFit="1" customWidth="1"/>
    <col min="4" max="4" width="23.81640625" style="25" bestFit="1" customWidth="1"/>
    <col min="5" max="5" width="19.6328125" style="25" bestFit="1" customWidth="1"/>
    <col min="6" max="6" width="33.54296875" style="25" customWidth="1"/>
    <col min="7" max="7" width="24.54296875" style="25" customWidth="1"/>
    <col min="8" max="16384" width="11.453125" style="25"/>
  </cols>
  <sheetData>
    <row r="1" spans="1:10" x14ac:dyDescent="0.35">
      <c r="A1" s="74"/>
      <c r="B1" s="75"/>
      <c r="C1" s="75"/>
      <c r="D1" s="75"/>
      <c r="E1" s="75"/>
      <c r="F1" s="75"/>
      <c r="G1" s="75"/>
      <c r="H1" s="75"/>
      <c r="I1" s="75"/>
    </row>
    <row r="2" spans="1:10" ht="59" customHeight="1" x14ac:dyDescent="0.35">
      <c r="A2" s="80" t="s">
        <v>29</v>
      </c>
      <c r="B2" s="80"/>
      <c r="C2" s="80"/>
      <c r="D2" s="80"/>
      <c r="E2" s="80"/>
      <c r="F2" s="80"/>
      <c r="G2" s="80"/>
      <c r="H2" s="80"/>
      <c r="I2" s="80"/>
      <c r="J2" s="80"/>
    </row>
    <row r="3" spans="1:10" s="26" customFormat="1" ht="51.5" customHeight="1" x14ac:dyDescent="0.35">
      <c r="A3" s="79" t="s">
        <v>140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ht="48" customHeight="1" x14ac:dyDescent="0.35">
      <c r="A4" s="70" t="s">
        <v>4</v>
      </c>
      <c r="B4" s="75"/>
      <c r="C4" s="75"/>
      <c r="D4" s="75"/>
      <c r="E4" s="75"/>
      <c r="F4" s="75"/>
      <c r="G4" s="75"/>
      <c r="H4" s="75"/>
      <c r="I4" s="75"/>
    </row>
    <row r="6" spans="1:10" ht="46.5" customHeight="1" x14ac:dyDescent="0.35">
      <c r="A6" s="77" t="s">
        <v>18</v>
      </c>
      <c r="B6" s="78"/>
      <c r="C6" s="78"/>
      <c r="D6" s="78"/>
      <c r="E6" s="78"/>
      <c r="F6" s="78"/>
      <c r="G6" s="78"/>
    </row>
    <row r="8" spans="1:10" ht="55.5" customHeight="1" x14ac:dyDescent="0.35">
      <c r="A8" s="4" t="s">
        <v>129</v>
      </c>
      <c r="B8" s="5" t="s">
        <v>1</v>
      </c>
      <c r="C8" s="4" t="s">
        <v>2</v>
      </c>
      <c r="D8" s="18" t="s">
        <v>3</v>
      </c>
      <c r="E8" s="17"/>
      <c r="F8" s="14"/>
    </row>
    <row r="9" spans="1:10" ht="45" customHeight="1" x14ac:dyDescent="0.35">
      <c r="A9" s="2" t="s">
        <v>19</v>
      </c>
      <c r="B9" s="24"/>
      <c r="C9" s="1">
        <v>1.2</v>
      </c>
      <c r="D9" s="19">
        <f>B9*C9</f>
        <v>0</v>
      </c>
      <c r="E9" s="16"/>
      <c r="F9" s="10"/>
    </row>
    <row r="10" spans="1:10" ht="45" customHeight="1" x14ac:dyDescent="0.35">
      <c r="A10" s="2" t="s">
        <v>22</v>
      </c>
      <c r="B10" s="24"/>
      <c r="C10" s="1">
        <v>1.2</v>
      </c>
      <c r="D10" s="19">
        <f t="shared" ref="D10:D12" si="0">B10*C10</f>
        <v>0</v>
      </c>
      <c r="E10" s="9"/>
      <c r="F10" s="10"/>
    </row>
    <row r="11" spans="1:10" ht="45" customHeight="1" x14ac:dyDescent="0.35">
      <c r="A11" s="2" t="s">
        <v>20</v>
      </c>
      <c r="B11" s="24"/>
      <c r="C11" s="1">
        <v>1.2</v>
      </c>
      <c r="D11" s="19">
        <f t="shared" si="0"/>
        <v>0</v>
      </c>
      <c r="E11" s="9"/>
      <c r="F11" s="10"/>
    </row>
    <row r="12" spans="1:10" ht="40.5" customHeight="1" x14ac:dyDescent="0.35">
      <c r="A12" s="2" t="s">
        <v>122</v>
      </c>
      <c r="B12" s="24"/>
      <c r="C12" s="1">
        <v>1.2</v>
      </c>
      <c r="D12" s="19">
        <f t="shared" si="0"/>
        <v>0</v>
      </c>
      <c r="E12" s="16"/>
      <c r="F12" s="10"/>
    </row>
    <row r="13" spans="1:10" ht="62.25" customHeight="1" x14ac:dyDescent="0.35">
      <c r="A13" s="2" t="s">
        <v>11</v>
      </c>
      <c r="B13" s="76" t="s">
        <v>12</v>
      </c>
      <c r="C13" s="76"/>
      <c r="D13" s="76"/>
      <c r="E13" s="20"/>
      <c r="F13" s="12"/>
    </row>
    <row r="14" spans="1:10" ht="69" customHeight="1" x14ac:dyDescent="0.35">
      <c r="A14" s="2" t="s">
        <v>9</v>
      </c>
      <c r="B14" s="76" t="s">
        <v>13</v>
      </c>
      <c r="C14" s="76"/>
      <c r="D14" s="76"/>
      <c r="E14" s="20"/>
      <c r="F14" s="15"/>
    </row>
    <row r="15" spans="1:10" ht="41.25" customHeight="1" x14ac:dyDescent="0.35">
      <c r="A15" s="3" t="s">
        <v>10</v>
      </c>
      <c r="B15" s="73" t="s">
        <v>21</v>
      </c>
      <c r="C15" s="73"/>
      <c r="D15" s="73"/>
      <c r="E15" s="21"/>
      <c r="F15" s="13"/>
    </row>
    <row r="16" spans="1:10" s="26" customFormat="1" x14ac:dyDescent="0.35"/>
    <row r="17" spans="1:7" s="26" customFormat="1" ht="41.25" customHeight="1" x14ac:dyDescent="0.35">
      <c r="A17" s="4" t="s">
        <v>139</v>
      </c>
      <c r="B17" s="81"/>
      <c r="C17" s="81"/>
      <c r="D17" s="81"/>
      <c r="F17" s="66"/>
    </row>
    <row r="18" spans="1:7" s="26" customFormat="1" ht="15" thickBot="1" x14ac:dyDescent="0.4"/>
    <row r="19" spans="1:7" s="26" customFormat="1" ht="43.5" x14ac:dyDescent="0.35">
      <c r="A19" s="59" t="s">
        <v>123</v>
      </c>
      <c r="B19" s="60" t="s">
        <v>124</v>
      </c>
      <c r="C19" s="60" t="s">
        <v>125</v>
      </c>
      <c r="D19" s="60" t="s">
        <v>14</v>
      </c>
      <c r="E19" s="60" t="s">
        <v>126</v>
      </c>
      <c r="F19" s="61" t="s">
        <v>127</v>
      </c>
      <c r="G19" s="62" t="s">
        <v>128</v>
      </c>
    </row>
    <row r="20" spans="1:7" s="26" customFormat="1" x14ac:dyDescent="0.35">
      <c r="A20" s="72" t="s">
        <v>130</v>
      </c>
      <c r="B20" s="63" t="s">
        <v>131</v>
      </c>
      <c r="C20" s="63"/>
      <c r="D20" s="63"/>
      <c r="E20" s="63"/>
      <c r="F20" s="63"/>
      <c r="G20" s="63"/>
    </row>
    <row r="21" spans="1:7" s="26" customFormat="1" x14ac:dyDescent="0.35">
      <c r="A21" s="72"/>
      <c r="B21" s="63" t="s">
        <v>132</v>
      </c>
      <c r="C21" s="63"/>
      <c r="D21" s="63"/>
      <c r="E21" s="63"/>
      <c r="F21" s="63"/>
      <c r="G21" s="63"/>
    </row>
    <row r="22" spans="1:7" s="26" customFormat="1" x14ac:dyDescent="0.35">
      <c r="A22" s="72"/>
      <c r="B22" s="63" t="s">
        <v>133</v>
      </c>
      <c r="C22" s="63"/>
      <c r="D22" s="63"/>
      <c r="E22" s="63"/>
      <c r="F22" s="63"/>
      <c r="G22" s="63"/>
    </row>
    <row r="23" spans="1:7" s="26" customFormat="1" x14ac:dyDescent="0.35">
      <c r="A23" s="72" t="s">
        <v>134</v>
      </c>
      <c r="B23" s="63" t="s">
        <v>135</v>
      </c>
      <c r="C23" s="63"/>
      <c r="D23" s="63"/>
      <c r="E23" s="63"/>
      <c r="F23" s="63"/>
      <c r="G23" s="63"/>
    </row>
    <row r="24" spans="1:7" s="26" customFormat="1" x14ac:dyDescent="0.35">
      <c r="A24" s="72"/>
      <c r="B24" s="63" t="s">
        <v>132</v>
      </c>
      <c r="C24" s="63"/>
      <c r="D24" s="63"/>
      <c r="E24" s="63"/>
      <c r="F24" s="63"/>
      <c r="G24" s="63"/>
    </row>
    <row r="25" spans="1:7" s="26" customFormat="1" x14ac:dyDescent="0.35"/>
    <row r="26" spans="1:7" ht="21" x14ac:dyDescent="0.35">
      <c r="A26" s="65" t="s">
        <v>138</v>
      </c>
    </row>
    <row r="27" spans="1:7" ht="21" x14ac:dyDescent="0.35">
      <c r="A27" s="65" t="s">
        <v>23</v>
      </c>
    </row>
  </sheetData>
  <mergeCells count="11">
    <mergeCell ref="A20:A22"/>
    <mergeCell ref="A23:A24"/>
    <mergeCell ref="B15:D15"/>
    <mergeCell ref="A1:I1"/>
    <mergeCell ref="A4:I4"/>
    <mergeCell ref="B13:D13"/>
    <mergeCell ref="B14:D14"/>
    <mergeCell ref="A6:G6"/>
    <mergeCell ref="A3:J3"/>
    <mergeCell ref="A2:J2"/>
    <mergeCell ref="B17:D1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2A</vt:lpstr>
      <vt:lpstr>BPU PRESTATION 3 LOT 2A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2025-10-23T09:03:15Z</dcterms:modified>
</cp:coreProperties>
</file>